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เบล\"/>
    </mc:Choice>
  </mc:AlternateContent>
  <xr:revisionPtr revIDLastSave="0" documentId="13_ncr:1_{BFFCDF26-F6B5-4068-AAE5-67187CF9B1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ิถุนายน 2568" sheetId="204" r:id="rId1"/>
  </sheets>
  <definedNames>
    <definedName name="_xlnm.Print_Titles" localSheetId="0">'มิถุนายน 2568'!$1:$4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9" i="204" l="1"/>
  <c r="H68" i="204"/>
  <c r="H67" i="204"/>
  <c r="H66" i="204"/>
  <c r="H65" i="204"/>
  <c r="F64" i="204"/>
  <c r="H64" i="204" s="1"/>
  <c r="H63" i="204"/>
  <c r="D63" i="204"/>
  <c r="F62" i="204"/>
  <c r="H62" i="204" s="1"/>
  <c r="H61" i="204"/>
  <c r="D61" i="204"/>
  <c r="F60" i="204"/>
  <c r="H60" i="204" s="1"/>
  <c r="H59" i="204"/>
  <c r="D59" i="204"/>
  <c r="F58" i="204"/>
  <c r="H58" i="204" s="1"/>
  <c r="H57" i="204"/>
  <c r="D57" i="204"/>
  <c r="F56" i="204"/>
  <c r="H56" i="204" s="1"/>
  <c r="H55" i="204"/>
  <c r="D55" i="204"/>
  <c r="F54" i="204"/>
  <c r="H54" i="204" s="1"/>
  <c r="H53" i="204"/>
  <c r="D53" i="204"/>
  <c r="F52" i="204"/>
  <c r="H52" i="204" s="1"/>
  <c r="H51" i="204"/>
  <c r="D51" i="204"/>
  <c r="F50" i="204"/>
  <c r="H50" i="204" s="1"/>
  <c r="H49" i="204"/>
  <c r="D49" i="204"/>
  <c r="F48" i="204"/>
  <c r="H48" i="204" s="1"/>
  <c r="H47" i="204"/>
  <c r="D47" i="204"/>
  <c r="F46" i="204"/>
  <c r="H46" i="204" s="1"/>
  <c r="H45" i="204"/>
  <c r="D45" i="204"/>
  <c r="F44" i="204"/>
  <c r="H44" i="204" s="1"/>
  <c r="D43" i="204"/>
  <c r="H42" i="204"/>
  <c r="H41" i="204"/>
  <c r="D41" i="204"/>
  <c r="H40" i="204"/>
  <c r="D39" i="204"/>
  <c r="H38" i="204"/>
  <c r="F38" i="204"/>
  <c r="H37" i="204"/>
  <c r="H36" i="204"/>
  <c r="H35" i="204"/>
  <c r="D35" i="204"/>
  <c r="H34" i="204"/>
  <c r="H33" i="204"/>
  <c r="D33" i="204"/>
  <c r="H32" i="204"/>
  <c r="H31" i="204"/>
  <c r="D31" i="204"/>
  <c r="H30" i="204"/>
  <c r="H29" i="204"/>
  <c r="D29" i="204"/>
  <c r="H28" i="204"/>
  <c r="F28" i="204"/>
  <c r="H27" i="204"/>
  <c r="D27" i="204"/>
  <c r="H26" i="204"/>
  <c r="F26" i="204"/>
  <c r="H25" i="204"/>
  <c r="D25" i="204"/>
  <c r="H24" i="204"/>
  <c r="F24" i="204"/>
  <c r="H23" i="204"/>
  <c r="D23" i="204"/>
  <c r="H22" i="204"/>
  <c r="F22" i="204"/>
  <c r="H21" i="204"/>
  <c r="D21" i="204"/>
  <c r="H20" i="204"/>
  <c r="F20" i="204"/>
  <c r="H19" i="204"/>
  <c r="D19" i="204"/>
  <c r="H18" i="204"/>
  <c r="F18" i="204"/>
  <c r="H17" i="204"/>
  <c r="D17" i="204"/>
  <c r="H16" i="204"/>
  <c r="F16" i="204"/>
  <c r="H15" i="204"/>
  <c r="D15" i="204"/>
  <c r="H14" i="204"/>
  <c r="F14" i="204"/>
  <c r="H13" i="204"/>
  <c r="D13" i="204"/>
  <c r="H12" i="204"/>
  <c r="F12" i="204"/>
  <c r="H11" i="204"/>
  <c r="D11" i="204"/>
  <c r="H10" i="204"/>
  <c r="F10" i="204"/>
  <c r="H9" i="204"/>
  <c r="D9" i="204"/>
  <c r="H8" i="204"/>
  <c r="F8" i="204"/>
  <c r="H7" i="204"/>
  <c r="D7" i="204"/>
  <c r="H6" i="204"/>
  <c r="F6" i="204"/>
  <c r="H5" i="204"/>
  <c r="D5" i="204"/>
</calcChain>
</file>

<file path=xl/sharedStrings.xml><?xml version="1.0" encoding="utf-8"?>
<sst xmlns="http://schemas.openxmlformats.org/spreadsheetml/2006/main" count="248" uniqueCount="99">
  <si>
    <t>ลำดับ</t>
  </si>
  <si>
    <t>งานจัดซื้อจัดจ้าง</t>
  </si>
  <si>
    <t>ผู้เสนอราคาและราคาที่เสนอ</t>
  </si>
  <si>
    <t>เลขที่/วันที่ของสัญญา</t>
  </si>
  <si>
    <t>ข้อตกลงในการซื้อ/จ้าง</t>
  </si>
  <si>
    <t>เฉพาะเจาะจง</t>
  </si>
  <si>
    <t>บาท</t>
  </si>
  <si>
    <t>จัดซื้อวัสดุงานบ้านงานครัว</t>
  </si>
  <si>
    <t>จ้างเหมาจัดทำตรายาง</t>
  </si>
  <si>
    <t>วงเงินงบประมาณ(บาท)</t>
  </si>
  <si>
    <t>ราคากลาง (บาท)</t>
  </si>
  <si>
    <t>วิธีซื้อ/จ้าง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</si>
  <si>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</si>
  <si>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</si>
  <si>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อยู่ในวงเงินงบประมาณและราคากลางที่ตั้งไว้</t>
  </si>
  <si>
    <t>รวม</t>
  </si>
  <si>
    <t>สรุปผลการดำเนินการจัดซื้อจัดจ้างในรอบเดือนมิถุนายน พ.ศ.2568</t>
  </si>
  <si>
    <t>6 มิถุนายน 2568</t>
  </si>
  <si>
    <t>30 มิถุนายน 2568</t>
  </si>
  <si>
    <t>เทศบาลตำบลโป่งน้ำร้อน</t>
  </si>
  <si>
    <t>ร้านช่างจุกคลองตานี</t>
  </si>
  <si>
    <t>สหกรณ์โคนมสอยดาว จำกัด</t>
  </si>
  <si>
    <t>นายชาญ ทองดี</t>
  </si>
  <si>
    <t>ร้านพลับพลาสายไฮดรอลิค</t>
  </si>
  <si>
    <t>ร้านชาตรีการพิมพ์</t>
  </si>
  <si>
    <t>ร้านจ๊ะโอ๋ สกรีน แอนด์ สปอร์ต</t>
  </si>
  <si>
    <t>ซื้อวัสดุยานพาหนะและขนส่ง</t>
  </si>
  <si>
    <t>ซื้อวัสดุคอมพิวเตอร์</t>
  </si>
  <si>
    <t>หจก.ไพรัชคอมพิวเตอร์ แอนด์ โอ เอ คอมมิวนิเคชั่น</t>
  </si>
  <si>
    <t>ร้านออฟฟิศมาร์ต</t>
  </si>
  <si>
    <t>ร้านแจ้สติ๊กเกอร์</t>
  </si>
  <si>
    <t>จัดซื้ออุปกรณ์ซ่อมแซมท่อประปา</t>
  </si>
  <si>
    <t>ร้านอร่ามพานิช</t>
  </si>
  <si>
    <t>ซื้ออุปกรณ์ซ่อมแซมท่อประปา</t>
  </si>
  <si>
    <t>ร้านดวงเดือน</t>
  </si>
  <si>
    <t>ร้าน ป ไดนาโม</t>
  </si>
  <si>
    <t>จัดซื้อหมึกพิมพ์</t>
  </si>
  <si>
    <t>ร้านนพสินธ์ไดนาโม</t>
  </si>
  <si>
    <t>ช่างจุกคลองตานี</t>
  </si>
  <si>
    <t>จ้างเหมาซ่อมแซมรถตรวจการณ์ ทะเบียน กก 6783 จบ.</t>
  </si>
  <si>
    <t>จ้างซ่อมแซมรถบรรทุกขยะ ทะเบียน 81-4579 จบ.</t>
  </si>
  <si>
    <t>จ้างซ่อมแซมรถบรรทุกขยะทะเบียน 81-3433 จบ.</t>
  </si>
  <si>
    <t>บริษัท ประชากิจมอเตอร์เซลส์ จำกัด</t>
  </si>
  <si>
    <t>ซื้อวัสดุสำนักงาน</t>
  </si>
  <si>
    <t>ซื้ออาหารเสริม (นม) ประเภทนมพาสเจอร์ไรส์</t>
  </si>
  <si>
    <t>จ้างเหมาซ่อมแซมรถบรรทุกน้ำทะเบียน 81-5074 จันทบุรี</t>
  </si>
  <si>
    <t>จ้างเหมาตัดสติ๊กเกอร์</t>
  </si>
  <si>
    <t>จ้างซ่อมแซมรถบรรทุกขยะ ทะเบียน 81-8506 จบ.</t>
  </si>
  <si>
    <t>บริษัท นิวแมน จำกัด</t>
  </si>
  <si>
    <t>จ้างซ่อมแซมรถบรรทุกขยะทะเบียน 81-8506 จบ.</t>
  </si>
  <si>
    <t>ซื้อวัสดุงานบ้านงานครัว</t>
  </si>
  <si>
    <t>จ้างเหมาซ่อมแซมหลังคาศูนย์พัฒนาเด็กเล็กวัดทับไทร</t>
  </si>
  <si>
    <t>จ้างเหมาซ่อมแซมรถเทลเลอร์ ทะเบียน 81-6841 จบ.</t>
  </si>
  <si>
    <t>จ้างเหมาจัดทำป้ายอะคลิลิค</t>
  </si>
  <si>
    <t>จ้างเหมาซ่อมแซมรถยนต์ ทะเบียน บพ 6188 จบ.</t>
  </si>
  <si>
    <t>จ้างเหมาพันมอเตอร์ 1 ลูก ขนาด 3 แรง</t>
  </si>
  <si>
    <t>ชัยเจริญอะไหล่ยนต์</t>
  </si>
  <si>
    <t>จ้างซ่อมแซมรถกระเช้า ทะเบียน 80-8642 จบ.</t>
  </si>
  <si>
    <t>จัดซื้อม่านปรับแสง</t>
  </si>
  <si>
    <t>ร้านม่านสวยดีไซน์</t>
  </si>
  <si>
    <t>จัดซื้อพระบรมฉายาลักษณ์ รัชกาลที่ 8</t>
  </si>
  <si>
    <t>ร้านชาญชัยกรอบรูป</t>
  </si>
  <si>
    <t>5 มิถุนายน 2568</t>
  </si>
  <si>
    <t>ซื้ออุปกรณ์ไฟฟ้าและวิทยุ</t>
  </si>
  <si>
    <t>พลอยแสงไลท์ติ้งเฮ้าส์</t>
  </si>
  <si>
    <t xml:space="preserve"> 4 มิถุนายน 2568</t>
  </si>
  <si>
    <t>ซื้อกระจกโค้งชนิดโพลีคาร์บอเนต</t>
  </si>
  <si>
    <t>เพาะศิลป์</t>
  </si>
  <si>
    <t>ร้านสินทวี</t>
  </si>
  <si>
    <t xml:space="preserve"> 30 มิถุนายน 2568</t>
  </si>
  <si>
    <t>วิธีเฉพาะเจาะจง  จำนวน  32  โครงการ  งบประมาณ 1,054,455.57 บาท</t>
  </si>
  <si>
    <t xml:space="preserve"> สัญญาซื้อขาย10/2568</t>
  </si>
  <si>
    <t>ใบสั่งจ้าง135/2568</t>
  </si>
  <si>
    <t>ใบสั่งซื้อ145/2568</t>
  </si>
  <si>
    <t>ใบสั่งจ้าง136/2568</t>
  </si>
  <si>
    <t>ใบสั่งจ้าง134/2568</t>
  </si>
  <si>
    <t>ใบสั่งซื้อ143/2568</t>
  </si>
  <si>
    <t>ใบสั่งซื้อ144/2568</t>
  </si>
  <si>
    <t>ใบสั่งจ้าง132/2568</t>
  </si>
  <si>
    <t>ใบสั่งซื้อ46/2568</t>
  </si>
  <si>
    <t>ใบสั่งจ้าง133/2568</t>
  </si>
  <si>
    <t>ใบสั่งซื้อ141/2568</t>
  </si>
  <si>
    <t>ใบสั่งซื้อ142/2568</t>
  </si>
  <si>
    <t>ใบสั่งจ้าง127/2568</t>
  </si>
  <si>
    <t>ใบสั่งจ้าง131/2568</t>
  </si>
  <si>
    <t>ใบสั่งจ้าง129/2568</t>
  </si>
  <si>
    <t>ใบสั่งจ้าง44/2568</t>
  </si>
  <si>
    <t>ใบสั่งจ้าง45/2568</t>
  </si>
  <si>
    <t>ใบสั่งจ้าง42/2568</t>
  </si>
  <si>
    <t>ใบสั่งจ้าง126/2568</t>
  </si>
  <si>
    <t>ใบสั่งซื้อ41/2568</t>
  </si>
  <si>
    <t>ใบสั่งจ้าง124/2568</t>
  </si>
  <si>
    <t>ใบสั่งซื้อ139/2568</t>
  </si>
  <si>
    <t>ใบสั่งซื้อ140/2568</t>
  </si>
  <si>
    <t>ใบสั่งจ้าง12/2568</t>
  </si>
  <si>
    <t>ใบสั่งซื้อ138/2568</t>
  </si>
  <si>
    <t>ใบสั่งซื้อ40/2568</t>
  </si>
  <si>
    <t>ใบสั่งซื้อ39/2568</t>
  </si>
  <si>
    <t>ใบสั่งซื้อ47/2568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</si>
</sst>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4" x14ac:knownFonts="1">
    <font>
      <sz val="10"/>
      <name val="Arial"/>
      <charset val="222"/>
    </font>
    <font>
      <sz val="10"/>
      <name val="Arial"/>
      <charset val="222"/>
    </font>
    <font>
      <b/>
      <sz val="16"/>
      <color theme="1"/>
      <name val="AngsanaUPC"/>
      <family val="1"/>
    </font>
    <font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17" fontId="3" fillId="0" borderId="1" xfId="0" applyNumberFormat="1" applyFont="1" applyBorder="1" applyAlignment="1">
      <alignment horizontal="center" wrapText="1" shrinkToFit="1"/>
    </xf>
    <xf numFmtId="0" fontId="3" fillId="0" borderId="0" xfId="0" applyFont="1" applyAlignment="1">
      <alignment wrapText="1" shrinkToFit="1"/>
    </xf>
    <xf numFmtId="4" fontId="3" fillId="0" borderId="7" xfId="0" applyNumberFormat="1" applyFont="1" applyBorder="1" applyAlignment="1">
      <alignment horizontal="center" wrapText="1" shrinkToFit="1"/>
    </xf>
    <xf numFmtId="4" fontId="3" fillId="0" borderId="5" xfId="0" applyNumberFormat="1" applyFont="1" applyBorder="1" applyAlignment="1">
      <alignment horizontal="center" wrapText="1" shrinkToFit="1"/>
    </xf>
    <xf numFmtId="187" fontId="3" fillId="0" borderId="3" xfId="0" applyNumberFormat="1" applyFont="1" applyBorder="1" applyAlignment="1">
      <alignment horizontal="center" wrapText="1" shrinkToFit="1"/>
    </xf>
    <xf numFmtId="14" fontId="3" fillId="0" borderId="0" xfId="0" applyNumberFormat="1" applyFont="1" applyAlignment="1">
      <alignment wrapText="1" shrinkToFit="1"/>
    </xf>
    <xf numFmtId="187" fontId="3" fillId="0" borderId="2" xfId="0" applyNumberFormat="1" applyFont="1" applyBorder="1" applyAlignment="1">
      <alignment horizontal="center" wrapText="1" shrinkToFit="1"/>
    </xf>
    <xf numFmtId="0" fontId="3" fillId="0" borderId="0" xfId="0" applyFont="1" applyAlignment="1">
      <alignment horizontal="center" wrapText="1" shrinkToFit="1"/>
    </xf>
    <xf numFmtId="43" fontId="3" fillId="0" borderId="0" xfId="1" applyFont="1" applyAlignment="1">
      <alignment horizontal="center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49" fontId="3" fillId="0" borderId="1" xfId="0" applyNumberFormat="1" applyFont="1" applyBorder="1" applyAlignment="1">
      <alignment horizontal="center" wrapText="1" shrinkToFit="1"/>
    </xf>
    <xf numFmtId="43" fontId="2" fillId="0" borderId="0" xfId="1" applyFont="1" applyAlignment="1">
      <alignment horizontal="center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49" fontId="3" fillId="0" borderId="2" xfId="0" applyNumberFormat="1" applyFont="1" applyBorder="1" applyAlignment="1">
      <alignment horizontal="center" wrapText="1" shrinkToFit="1"/>
    </xf>
    <xf numFmtId="49" fontId="3" fillId="0" borderId="3" xfId="0" applyNumberFormat="1" applyFont="1" applyBorder="1" applyAlignment="1">
      <alignment horizontal="center" wrapText="1" shrinkToFit="1"/>
    </xf>
    <xf numFmtId="43" fontId="3" fillId="0" borderId="3" xfId="1" applyFont="1" applyFill="1" applyBorder="1" applyAlignment="1">
      <alignment horizontal="center" vertical="top" wrapText="1" shrinkToFit="1"/>
    </xf>
    <xf numFmtId="4" fontId="3" fillId="0" borderId="10" xfId="0" applyNumberFormat="1" applyFont="1" applyBorder="1" applyAlignment="1">
      <alignment horizontal="center" wrapText="1" shrinkToFit="1"/>
    </xf>
    <xf numFmtId="4" fontId="3" fillId="0" borderId="0" xfId="0" applyNumberFormat="1" applyFont="1" applyAlignment="1">
      <alignment horizontal="center" wrapText="1" shrinkToFit="1"/>
    </xf>
    <xf numFmtId="4" fontId="3" fillId="0" borderId="11" xfId="0" applyNumberFormat="1" applyFont="1" applyBorder="1" applyAlignment="1">
      <alignment horizontal="center" wrapText="1" shrinkToFit="1"/>
    </xf>
    <xf numFmtId="4" fontId="3" fillId="0" borderId="6" xfId="0" applyNumberFormat="1" applyFont="1" applyBorder="1" applyAlignment="1">
      <alignment horizontal="center" wrapText="1" shrinkToFit="1"/>
    </xf>
    <xf numFmtId="4" fontId="3" fillId="0" borderId="4" xfId="0" applyNumberFormat="1" applyFont="1" applyBorder="1" applyAlignment="1">
      <alignment horizontal="center" wrapText="1" shrinkToFit="1"/>
    </xf>
    <xf numFmtId="4" fontId="3" fillId="0" borderId="8" xfId="0" applyNumberFormat="1" applyFont="1" applyBorder="1" applyAlignment="1">
      <alignment horizontal="center" wrapText="1" shrinkToFit="1"/>
    </xf>
    <xf numFmtId="187" fontId="3" fillId="0" borderId="1" xfId="0" applyNumberFormat="1" applyFont="1" applyBorder="1" applyAlignment="1">
      <alignment horizontal="center" wrapText="1" shrinkToFit="1"/>
    </xf>
    <xf numFmtId="4" fontId="3" fillId="0" borderId="9" xfId="0" applyNumberFormat="1" applyFont="1" applyBorder="1" applyAlignment="1">
      <alignment horizontal="center" wrapText="1" shrinkToFit="1"/>
    </xf>
    <xf numFmtId="43" fontId="2" fillId="0" borderId="0" xfId="1" applyFont="1" applyAlignment="1">
      <alignment horizontal="left" wrapText="1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2" xfId="0" applyFont="1" applyBorder="1" applyAlignment="1">
      <alignment horizontal="center" vertical="top" wrapText="1" shrinkToFit="1"/>
    </xf>
    <xf numFmtId="0" fontId="3" fillId="0" borderId="3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vertical="top" wrapText="1" shrinkToFit="1"/>
    </xf>
    <xf numFmtId="0" fontId="3" fillId="0" borderId="2" xfId="0" applyFont="1" applyBorder="1" applyAlignment="1">
      <alignment vertical="top" wrapText="1" shrinkToFit="1"/>
    </xf>
    <xf numFmtId="43" fontId="3" fillId="0" borderId="1" xfId="1" applyFont="1" applyFill="1" applyBorder="1" applyAlignment="1">
      <alignment horizontal="center" vertical="top" wrapText="1" shrinkToFit="1"/>
    </xf>
    <xf numFmtId="43" fontId="3" fillId="0" borderId="2" xfId="1" applyFont="1" applyFill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wrapText="1" shrinkToFit="1"/>
    </xf>
    <xf numFmtId="0" fontId="3" fillId="0" borderId="4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center" vertical="top" wrapText="1" shrinkToFit="1"/>
    </xf>
    <xf numFmtId="0" fontId="2" fillId="0" borderId="6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5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4" fontId="3" fillId="0" borderId="6" xfId="0" applyNumberFormat="1" applyFont="1" applyBorder="1" applyAlignment="1">
      <alignment horizontal="center" wrapText="1" shrinkToFit="1"/>
    </xf>
    <xf numFmtId="4" fontId="3" fillId="0" borderId="4" xfId="0" applyNumberFormat="1" applyFont="1" applyBorder="1" applyAlignment="1">
      <alignment horizontal="center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wrapText="1" shrinkToFit="1"/>
    </xf>
    <xf numFmtId="0" fontId="3" fillId="0" borderId="8" xfId="0" applyFont="1" applyBorder="1" applyAlignment="1">
      <alignment horizontal="center" wrapText="1" shrinkToFit="1"/>
    </xf>
    <xf numFmtId="0" fontId="3" fillId="0" borderId="3" xfId="0" applyFont="1" applyBorder="1" applyAlignment="1">
      <alignment vertical="top" wrapText="1" shrinkToFit="1"/>
    </xf>
    <xf numFmtId="0" fontId="3" fillId="0" borderId="3" xfId="0" applyFont="1" applyBorder="1" applyAlignment="1">
      <alignment horizontal="left" vertical="top" wrapText="1" shrinkToFit="1"/>
    </xf>
    <xf numFmtId="43" fontId="3" fillId="0" borderId="3" xfId="1" applyFont="1" applyFill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62533-F020-4F02-81AA-7146390EF753}">
  <sheetPr>
    <tabColor rgb="FF0070C0"/>
  </sheetPr>
  <dimension ref="A1:L72"/>
  <sheetViews>
    <sheetView tabSelected="1" view="pageBreakPreview" zoomScaleNormal="100" zoomScaleSheetLayoutView="100" workbookViewId="0">
      <pane ySplit="4" topLeftCell="A64" activePane="bottomLeft" state="frozen"/>
      <selection activeCell="G13" sqref="G13:H13"/>
      <selection pane="bottomLeft" activeCell="K68" sqref="K68"/>
    </sheetView>
  </sheetViews>
  <sheetFormatPr defaultColWidth="9.140625" defaultRowHeight="21" customHeight="1" x14ac:dyDescent="0.5"/>
  <cols>
    <col min="1" max="1" width="6" style="12" customWidth="1"/>
    <col min="2" max="2" width="37.85546875" style="6" customWidth="1"/>
    <col min="3" max="4" width="16.140625" style="13" customWidth="1"/>
    <col min="5" max="5" width="13.28515625" style="12" customWidth="1"/>
    <col min="6" max="6" width="19.42578125" style="12" customWidth="1"/>
    <col min="7" max="7" width="4.7109375" style="12" bestFit="1" customWidth="1"/>
    <col min="8" max="8" width="19.42578125" style="12" customWidth="1"/>
    <col min="9" max="9" width="4.7109375" style="12" bestFit="1" customWidth="1"/>
    <col min="10" max="10" width="18.7109375" style="12" customWidth="1"/>
    <col min="11" max="11" width="19.42578125" style="12" bestFit="1" customWidth="1"/>
    <col min="12" max="12" width="11" style="6" bestFit="1" customWidth="1"/>
    <col min="13" max="16384" width="9.140625" style="6"/>
  </cols>
  <sheetData>
    <row r="1" spans="1:12" s="2" customFormat="1" ht="27.75" customHeight="1" x14ac:dyDescent="0.5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2" s="2" customFormat="1" ht="21" customHeight="1" x14ac:dyDescent="0.5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s="1" customFormat="1" ht="23.25" x14ac:dyDescent="0.5">
      <c r="A3" s="42" t="s">
        <v>0</v>
      </c>
      <c r="B3" s="42" t="s">
        <v>1</v>
      </c>
      <c r="C3" s="42" t="s">
        <v>9</v>
      </c>
      <c r="D3" s="42" t="s">
        <v>10</v>
      </c>
      <c r="E3" s="42" t="s">
        <v>11</v>
      </c>
      <c r="F3" s="44" t="s">
        <v>2</v>
      </c>
      <c r="G3" s="45"/>
      <c r="H3" s="44" t="s">
        <v>12</v>
      </c>
      <c r="I3" s="45"/>
      <c r="J3" s="42" t="s">
        <v>13</v>
      </c>
      <c r="K3" s="3" t="s">
        <v>3</v>
      </c>
    </row>
    <row r="4" spans="1:12" s="1" customFormat="1" ht="22.5" customHeight="1" x14ac:dyDescent="0.5">
      <c r="A4" s="43"/>
      <c r="B4" s="43"/>
      <c r="C4" s="43"/>
      <c r="D4" s="43"/>
      <c r="E4" s="43"/>
      <c r="F4" s="46"/>
      <c r="G4" s="47"/>
      <c r="H4" s="46"/>
      <c r="I4" s="47"/>
      <c r="J4" s="43"/>
      <c r="K4" s="4" t="s">
        <v>4</v>
      </c>
    </row>
    <row r="5" spans="1:12" ht="39" customHeight="1" x14ac:dyDescent="0.5">
      <c r="A5" s="32">
        <v>1</v>
      </c>
      <c r="B5" s="35" t="s">
        <v>44</v>
      </c>
      <c r="C5" s="37">
        <v>680360.1</v>
      </c>
      <c r="D5" s="37">
        <f>C5</f>
        <v>680360.1</v>
      </c>
      <c r="E5" s="32" t="s">
        <v>5</v>
      </c>
      <c r="F5" s="39" t="s">
        <v>21</v>
      </c>
      <c r="G5" s="40"/>
      <c r="H5" s="39" t="str">
        <f>F5</f>
        <v>สหกรณ์โคนมสอยดาว จำกัด</v>
      </c>
      <c r="I5" s="40"/>
      <c r="J5" s="32" t="s">
        <v>14</v>
      </c>
      <c r="K5" s="5" t="s">
        <v>71</v>
      </c>
    </row>
    <row r="6" spans="1:12" ht="39" customHeight="1" x14ac:dyDescent="0.5">
      <c r="A6" s="34"/>
      <c r="B6" s="36"/>
      <c r="C6" s="38"/>
      <c r="D6" s="38"/>
      <c r="E6" s="33"/>
      <c r="F6" s="7">
        <f>C5</f>
        <v>680360.1</v>
      </c>
      <c r="G6" s="8" t="s">
        <v>6</v>
      </c>
      <c r="H6" s="7">
        <f>C5</f>
        <v>680360.1</v>
      </c>
      <c r="I6" s="8" t="s">
        <v>6</v>
      </c>
      <c r="J6" s="33"/>
      <c r="K6" s="9">
        <v>244162</v>
      </c>
    </row>
    <row r="7" spans="1:12" ht="39" customHeight="1" x14ac:dyDescent="0.5">
      <c r="A7" s="32">
        <v>2</v>
      </c>
      <c r="B7" s="35" t="s">
        <v>40</v>
      </c>
      <c r="C7" s="37">
        <v>3950</v>
      </c>
      <c r="D7" s="37">
        <f>C7</f>
        <v>3950</v>
      </c>
      <c r="E7" s="32" t="s">
        <v>5</v>
      </c>
      <c r="F7" s="39" t="s">
        <v>35</v>
      </c>
      <c r="G7" s="40"/>
      <c r="H7" s="39" t="str">
        <f>F7</f>
        <v>ร้าน ป ไดนาโม</v>
      </c>
      <c r="I7" s="40"/>
      <c r="J7" s="32" t="s">
        <v>14</v>
      </c>
      <c r="K7" s="5" t="s">
        <v>72</v>
      </c>
      <c r="L7" s="10"/>
    </row>
    <row r="8" spans="1:12" ht="39" customHeight="1" x14ac:dyDescent="0.5">
      <c r="A8" s="34"/>
      <c r="B8" s="36"/>
      <c r="C8" s="38"/>
      <c r="D8" s="38"/>
      <c r="E8" s="33"/>
      <c r="F8" s="7">
        <f>C7</f>
        <v>3950</v>
      </c>
      <c r="G8" s="8" t="s">
        <v>6</v>
      </c>
      <c r="H8" s="7">
        <f>C7</f>
        <v>3950</v>
      </c>
      <c r="I8" s="8" t="s">
        <v>6</v>
      </c>
      <c r="J8" s="33"/>
      <c r="K8" s="9">
        <v>244162</v>
      </c>
    </row>
    <row r="9" spans="1:12" ht="39" customHeight="1" x14ac:dyDescent="0.5">
      <c r="A9" s="32">
        <v>3</v>
      </c>
      <c r="B9" s="35" t="s">
        <v>43</v>
      </c>
      <c r="C9" s="37">
        <v>13262</v>
      </c>
      <c r="D9" s="37">
        <f>C9</f>
        <v>13262</v>
      </c>
      <c r="E9" s="32" t="s">
        <v>5</v>
      </c>
      <c r="F9" s="39" t="s">
        <v>29</v>
      </c>
      <c r="G9" s="40"/>
      <c r="H9" s="39" t="str">
        <f>F9</f>
        <v>ร้านออฟฟิศมาร์ต</v>
      </c>
      <c r="I9" s="40"/>
      <c r="J9" s="32" t="s">
        <v>14</v>
      </c>
      <c r="K9" s="5" t="s">
        <v>73</v>
      </c>
    </row>
    <row r="10" spans="1:12" ht="39" customHeight="1" x14ac:dyDescent="0.5">
      <c r="A10" s="34"/>
      <c r="B10" s="36"/>
      <c r="C10" s="38"/>
      <c r="D10" s="38"/>
      <c r="E10" s="33"/>
      <c r="F10" s="7">
        <f>C9</f>
        <v>13262</v>
      </c>
      <c r="G10" s="8" t="s">
        <v>6</v>
      </c>
      <c r="H10" s="7">
        <f>C9</f>
        <v>13262</v>
      </c>
      <c r="I10" s="8" t="s">
        <v>6</v>
      </c>
      <c r="J10" s="33"/>
      <c r="K10" s="9">
        <v>244162</v>
      </c>
    </row>
    <row r="11" spans="1:12" ht="45.75" customHeight="1" x14ac:dyDescent="0.5">
      <c r="A11" s="32">
        <v>4</v>
      </c>
      <c r="B11" s="35" t="s">
        <v>45</v>
      </c>
      <c r="C11" s="37">
        <v>14959.67</v>
      </c>
      <c r="D11" s="37">
        <f>C11</f>
        <v>14959.67</v>
      </c>
      <c r="E11" s="32" t="s">
        <v>5</v>
      </c>
      <c r="F11" s="39" t="s">
        <v>42</v>
      </c>
      <c r="G11" s="40"/>
      <c r="H11" s="39" t="str">
        <f>F11</f>
        <v>บริษัท ประชากิจมอเตอร์เซลส์ จำกัด</v>
      </c>
      <c r="I11" s="40"/>
      <c r="J11" s="32" t="s">
        <v>14</v>
      </c>
      <c r="K11" s="5" t="s">
        <v>74</v>
      </c>
    </row>
    <row r="12" spans="1:12" ht="39" customHeight="1" x14ac:dyDescent="0.5">
      <c r="A12" s="34"/>
      <c r="B12" s="36"/>
      <c r="C12" s="38"/>
      <c r="D12" s="38"/>
      <c r="E12" s="33"/>
      <c r="F12" s="7">
        <f>C11</f>
        <v>14959.67</v>
      </c>
      <c r="G12" s="8" t="s">
        <v>6</v>
      </c>
      <c r="H12" s="7">
        <f>C11</f>
        <v>14959.67</v>
      </c>
      <c r="I12" s="8" t="s">
        <v>6</v>
      </c>
      <c r="J12" s="33"/>
      <c r="K12" s="9">
        <v>244165</v>
      </c>
    </row>
    <row r="13" spans="1:12" ht="46.5" customHeight="1" x14ac:dyDescent="0.5">
      <c r="A13" s="32">
        <v>5</v>
      </c>
      <c r="B13" s="35" t="s">
        <v>46</v>
      </c>
      <c r="C13" s="37">
        <v>250</v>
      </c>
      <c r="D13" s="37">
        <f t="shared" ref="D13:D35" si="0">C13</f>
        <v>250</v>
      </c>
      <c r="E13" s="32" t="s">
        <v>5</v>
      </c>
      <c r="F13" s="39" t="s">
        <v>25</v>
      </c>
      <c r="G13" s="40"/>
      <c r="H13" s="39" t="str">
        <f>F13</f>
        <v>ร้านจ๊ะโอ๋ สกรีน แอนด์ สปอร์ต</v>
      </c>
      <c r="I13" s="40"/>
      <c r="J13" s="32" t="s">
        <v>14</v>
      </c>
      <c r="K13" s="5" t="s">
        <v>75</v>
      </c>
    </row>
    <row r="14" spans="1:12" ht="39" customHeight="1" x14ac:dyDescent="0.5">
      <c r="A14" s="34"/>
      <c r="B14" s="36"/>
      <c r="C14" s="38"/>
      <c r="D14" s="38"/>
      <c r="E14" s="33"/>
      <c r="F14" s="7">
        <f>C13</f>
        <v>250</v>
      </c>
      <c r="G14" s="8" t="s">
        <v>6</v>
      </c>
      <c r="H14" s="7">
        <f>C13</f>
        <v>250</v>
      </c>
      <c r="I14" s="8" t="s">
        <v>6</v>
      </c>
      <c r="J14" s="33"/>
      <c r="K14" s="9">
        <v>244161</v>
      </c>
    </row>
    <row r="15" spans="1:12" ht="48" customHeight="1" x14ac:dyDescent="0.5">
      <c r="A15" s="32">
        <v>6</v>
      </c>
      <c r="B15" s="35" t="s">
        <v>27</v>
      </c>
      <c r="C15" s="37">
        <v>16300</v>
      </c>
      <c r="D15" s="37">
        <f t="shared" si="0"/>
        <v>16300</v>
      </c>
      <c r="E15" s="32" t="s">
        <v>5</v>
      </c>
      <c r="F15" s="39" t="s">
        <v>28</v>
      </c>
      <c r="G15" s="40"/>
      <c r="H15" s="39" t="str">
        <f>F15</f>
        <v>หจก.ไพรัชคอมพิวเตอร์ แอนด์ โอ เอ คอมมิวนิเคชั่น</v>
      </c>
      <c r="I15" s="40"/>
      <c r="J15" s="32" t="s">
        <v>14</v>
      </c>
      <c r="K15" s="5" t="s">
        <v>76</v>
      </c>
    </row>
    <row r="16" spans="1:12" ht="39" customHeight="1" x14ac:dyDescent="0.5">
      <c r="A16" s="34"/>
      <c r="B16" s="36"/>
      <c r="C16" s="38"/>
      <c r="D16" s="38"/>
      <c r="E16" s="33"/>
      <c r="F16" s="7">
        <f>C15</f>
        <v>16300</v>
      </c>
      <c r="G16" s="8" t="s">
        <v>6</v>
      </c>
      <c r="H16" s="7">
        <f>C15</f>
        <v>16300</v>
      </c>
      <c r="I16" s="8" t="s">
        <v>6</v>
      </c>
      <c r="J16" s="33"/>
      <c r="K16" s="9">
        <v>244161</v>
      </c>
    </row>
    <row r="17" spans="1:12" ht="33.75" customHeight="1" x14ac:dyDescent="0.5">
      <c r="A17" s="32">
        <v>7</v>
      </c>
      <c r="B17" s="35" t="s">
        <v>7</v>
      </c>
      <c r="C17" s="37">
        <v>6440</v>
      </c>
      <c r="D17" s="37">
        <f t="shared" si="0"/>
        <v>6440</v>
      </c>
      <c r="E17" s="32" t="s">
        <v>5</v>
      </c>
      <c r="F17" s="39" t="s">
        <v>34</v>
      </c>
      <c r="G17" s="40"/>
      <c r="H17" s="39" t="str">
        <f>F17</f>
        <v>ร้านดวงเดือน</v>
      </c>
      <c r="I17" s="40"/>
      <c r="J17" s="32" t="s">
        <v>14</v>
      </c>
      <c r="K17" s="5" t="s">
        <v>77</v>
      </c>
    </row>
    <row r="18" spans="1:12" ht="24" customHeight="1" x14ac:dyDescent="0.5">
      <c r="A18" s="34"/>
      <c r="B18" s="36"/>
      <c r="C18" s="38"/>
      <c r="D18" s="38"/>
      <c r="E18" s="33"/>
      <c r="F18" s="7">
        <f>C17</f>
        <v>6440</v>
      </c>
      <c r="G18" s="8" t="s">
        <v>6</v>
      </c>
      <c r="H18" s="7">
        <f>C17</f>
        <v>6440</v>
      </c>
      <c r="I18" s="8" t="s">
        <v>6</v>
      </c>
      <c r="J18" s="33"/>
      <c r="K18" s="11">
        <v>244161</v>
      </c>
    </row>
    <row r="19" spans="1:12" ht="39" customHeight="1" x14ac:dyDescent="0.5">
      <c r="A19" s="32">
        <v>8</v>
      </c>
      <c r="B19" s="35" t="s">
        <v>47</v>
      </c>
      <c r="C19" s="37">
        <v>11118.37</v>
      </c>
      <c r="D19" s="37">
        <f t="shared" si="0"/>
        <v>11118.37</v>
      </c>
      <c r="E19" s="32" t="s">
        <v>5</v>
      </c>
      <c r="F19" s="39" t="s">
        <v>48</v>
      </c>
      <c r="G19" s="40"/>
      <c r="H19" s="39" t="str">
        <f>F19</f>
        <v>บริษัท นิวแมน จำกัด</v>
      </c>
      <c r="I19" s="40"/>
      <c r="J19" s="32" t="s">
        <v>14</v>
      </c>
      <c r="K19" s="5" t="s">
        <v>78</v>
      </c>
      <c r="L19" s="10"/>
    </row>
    <row r="20" spans="1:12" ht="39" customHeight="1" x14ac:dyDescent="0.5">
      <c r="A20" s="34"/>
      <c r="B20" s="36"/>
      <c r="C20" s="38"/>
      <c r="D20" s="38"/>
      <c r="E20" s="33"/>
      <c r="F20" s="7">
        <f>C19</f>
        <v>11118.37</v>
      </c>
      <c r="G20" s="8" t="s">
        <v>6</v>
      </c>
      <c r="H20" s="7">
        <f>C19</f>
        <v>11118.37</v>
      </c>
      <c r="I20" s="8" t="s">
        <v>6</v>
      </c>
      <c r="J20" s="33"/>
      <c r="K20" s="11">
        <v>244162</v>
      </c>
    </row>
    <row r="21" spans="1:12" ht="39" customHeight="1" x14ac:dyDescent="0.5">
      <c r="A21" s="32">
        <v>9</v>
      </c>
      <c r="B21" s="35" t="s">
        <v>33</v>
      </c>
      <c r="C21" s="37">
        <v>3365</v>
      </c>
      <c r="D21" s="37">
        <f t="shared" si="0"/>
        <v>3365</v>
      </c>
      <c r="E21" s="32" t="s">
        <v>5</v>
      </c>
      <c r="F21" s="39" t="s">
        <v>32</v>
      </c>
      <c r="G21" s="40"/>
      <c r="H21" s="39" t="str">
        <f>F21</f>
        <v>ร้านอร่ามพานิช</v>
      </c>
      <c r="I21" s="40"/>
      <c r="J21" s="32" t="s">
        <v>14</v>
      </c>
      <c r="K21" s="5" t="s">
        <v>79</v>
      </c>
      <c r="L21" s="10"/>
    </row>
    <row r="22" spans="1:12" ht="39" customHeight="1" x14ac:dyDescent="0.5">
      <c r="A22" s="34"/>
      <c r="B22" s="36"/>
      <c r="C22" s="38"/>
      <c r="D22" s="38"/>
      <c r="E22" s="33"/>
      <c r="F22" s="7">
        <f>C21</f>
        <v>3365</v>
      </c>
      <c r="G22" s="8" t="s">
        <v>6</v>
      </c>
      <c r="H22" s="7">
        <f>C21</f>
        <v>3365</v>
      </c>
      <c r="I22" s="8" t="s">
        <v>6</v>
      </c>
      <c r="J22" s="33"/>
      <c r="K22" s="11">
        <v>244159</v>
      </c>
    </row>
    <row r="23" spans="1:12" ht="39" customHeight="1" x14ac:dyDescent="0.5">
      <c r="A23" s="32">
        <v>10</v>
      </c>
      <c r="B23" s="52" t="s">
        <v>8</v>
      </c>
      <c r="C23" s="37">
        <v>1880</v>
      </c>
      <c r="D23" s="37">
        <f t="shared" si="0"/>
        <v>1880</v>
      </c>
      <c r="E23" s="32" t="s">
        <v>5</v>
      </c>
      <c r="F23" s="39" t="s">
        <v>24</v>
      </c>
      <c r="G23" s="40"/>
      <c r="H23" s="39" t="str">
        <f>F23</f>
        <v>ร้านชาตรีการพิมพ์</v>
      </c>
      <c r="I23" s="40"/>
      <c r="J23" s="32" t="s">
        <v>14</v>
      </c>
      <c r="K23" s="5" t="s">
        <v>80</v>
      </c>
    </row>
    <row r="24" spans="1:12" ht="39" customHeight="1" x14ac:dyDescent="0.5">
      <c r="A24" s="34"/>
      <c r="B24" s="53"/>
      <c r="C24" s="38"/>
      <c r="D24" s="38"/>
      <c r="E24" s="33"/>
      <c r="F24" s="7">
        <f>C23</f>
        <v>1880</v>
      </c>
      <c r="G24" s="8" t="s">
        <v>6</v>
      </c>
      <c r="H24" s="7">
        <f>C23</f>
        <v>1880</v>
      </c>
      <c r="I24" s="8" t="s">
        <v>6</v>
      </c>
      <c r="J24" s="33"/>
      <c r="K24" s="11">
        <v>244158</v>
      </c>
    </row>
    <row r="25" spans="1:12" ht="39" customHeight="1" x14ac:dyDescent="0.5">
      <c r="A25" s="32">
        <v>11</v>
      </c>
      <c r="B25" s="52" t="s">
        <v>49</v>
      </c>
      <c r="C25" s="37">
        <v>10867.99</v>
      </c>
      <c r="D25" s="37">
        <f t="shared" si="0"/>
        <v>10867.99</v>
      </c>
      <c r="E25" s="32" t="s">
        <v>5</v>
      </c>
      <c r="F25" s="48" t="s">
        <v>48</v>
      </c>
      <c r="G25" s="49"/>
      <c r="H25" s="48" t="str">
        <f>F25</f>
        <v>บริษัท นิวแมน จำกัด</v>
      </c>
      <c r="I25" s="49"/>
      <c r="J25" s="32" t="s">
        <v>14</v>
      </c>
      <c r="K25" s="5" t="s">
        <v>78</v>
      </c>
    </row>
    <row r="26" spans="1:12" ht="39" customHeight="1" x14ac:dyDescent="0.5">
      <c r="A26" s="34"/>
      <c r="B26" s="53"/>
      <c r="C26" s="38"/>
      <c r="D26" s="38"/>
      <c r="E26" s="33"/>
      <c r="F26" s="7">
        <f>C25</f>
        <v>10867.99</v>
      </c>
      <c r="G26" s="8" t="s">
        <v>6</v>
      </c>
      <c r="H26" s="7">
        <f>C25</f>
        <v>10867.99</v>
      </c>
      <c r="I26" s="8" t="s">
        <v>6</v>
      </c>
      <c r="J26" s="33"/>
      <c r="K26" s="11">
        <v>244162</v>
      </c>
    </row>
    <row r="27" spans="1:12" ht="50.25" customHeight="1" x14ac:dyDescent="0.5">
      <c r="A27" s="32">
        <v>12</v>
      </c>
      <c r="B27" s="52" t="s">
        <v>36</v>
      </c>
      <c r="C27" s="37">
        <v>16050</v>
      </c>
      <c r="D27" s="37">
        <f t="shared" si="0"/>
        <v>16050</v>
      </c>
      <c r="E27" s="32" t="s">
        <v>5</v>
      </c>
      <c r="F27" s="39" t="s">
        <v>28</v>
      </c>
      <c r="G27" s="40"/>
      <c r="H27" s="39" t="str">
        <f>F27</f>
        <v>หจก.ไพรัชคอมพิวเตอร์ แอนด์ โอ เอ คอมมิวนิเคชั่น</v>
      </c>
      <c r="I27" s="40"/>
      <c r="J27" s="32" t="s">
        <v>14</v>
      </c>
      <c r="K27" s="5" t="s">
        <v>81</v>
      </c>
    </row>
    <row r="28" spans="1:12" ht="39" customHeight="1" x14ac:dyDescent="0.5">
      <c r="A28" s="34"/>
      <c r="B28" s="53"/>
      <c r="C28" s="38"/>
      <c r="D28" s="38"/>
      <c r="E28" s="33"/>
      <c r="F28" s="7">
        <f>C27</f>
        <v>16050</v>
      </c>
      <c r="G28" s="8" t="s">
        <v>6</v>
      </c>
      <c r="H28" s="7">
        <f>C27</f>
        <v>16050</v>
      </c>
      <c r="I28" s="8" t="s">
        <v>6</v>
      </c>
      <c r="J28" s="33"/>
      <c r="K28" s="11">
        <v>244154</v>
      </c>
    </row>
    <row r="29" spans="1:12" ht="39" customHeight="1" x14ac:dyDescent="0.5">
      <c r="A29" s="32">
        <v>13</v>
      </c>
      <c r="B29" s="18" t="s">
        <v>50</v>
      </c>
      <c r="C29" s="14">
        <v>44190</v>
      </c>
      <c r="D29" s="37">
        <f t="shared" si="0"/>
        <v>44190</v>
      </c>
      <c r="E29" s="32" t="s">
        <v>5</v>
      </c>
      <c r="F29" s="26" t="s">
        <v>34</v>
      </c>
      <c r="G29" s="28"/>
      <c r="H29" s="26" t="str">
        <f>F29</f>
        <v>ร้านดวงเดือน</v>
      </c>
      <c r="I29" s="27"/>
      <c r="J29" s="32" t="s">
        <v>14</v>
      </c>
      <c r="K29" s="29" t="s">
        <v>82</v>
      </c>
    </row>
    <row r="30" spans="1:12" ht="39" customHeight="1" x14ac:dyDescent="0.5">
      <c r="A30" s="34"/>
      <c r="B30" s="19"/>
      <c r="C30" s="15"/>
      <c r="D30" s="38"/>
      <c r="E30" s="33"/>
      <c r="F30" s="7">
        <v>44190</v>
      </c>
      <c r="G30" s="30" t="s">
        <v>6</v>
      </c>
      <c r="H30" s="7">
        <f>C29</f>
        <v>44190</v>
      </c>
      <c r="I30" s="8" t="s">
        <v>6</v>
      </c>
      <c r="J30" s="33"/>
      <c r="K30" s="11">
        <v>244154</v>
      </c>
    </row>
    <row r="31" spans="1:12" ht="39" customHeight="1" x14ac:dyDescent="0.5">
      <c r="A31" s="32">
        <v>14</v>
      </c>
      <c r="B31" s="52" t="s">
        <v>51</v>
      </c>
      <c r="C31" s="14">
        <v>53300</v>
      </c>
      <c r="D31" s="37">
        <f t="shared" si="0"/>
        <v>53300</v>
      </c>
      <c r="E31" s="32" t="s">
        <v>5</v>
      </c>
      <c r="F31" s="50" t="s">
        <v>22</v>
      </c>
      <c r="G31" s="51"/>
      <c r="H31" s="50" t="str">
        <f>F31</f>
        <v>นายชาญ ทองดี</v>
      </c>
      <c r="I31" s="51"/>
      <c r="J31" s="32" t="s">
        <v>14</v>
      </c>
      <c r="K31" s="29" t="s">
        <v>83</v>
      </c>
    </row>
    <row r="32" spans="1:12" ht="27.75" customHeight="1" x14ac:dyDescent="0.5">
      <c r="A32" s="34"/>
      <c r="B32" s="53"/>
      <c r="C32" s="15"/>
      <c r="D32" s="38"/>
      <c r="E32" s="33"/>
      <c r="F32" s="7">
        <v>40000</v>
      </c>
      <c r="G32" s="30" t="s">
        <v>6</v>
      </c>
      <c r="H32" s="7">
        <f>C31</f>
        <v>53300</v>
      </c>
      <c r="I32" s="8" t="s">
        <v>6</v>
      </c>
      <c r="J32" s="33"/>
      <c r="K32" s="11">
        <v>244155</v>
      </c>
    </row>
    <row r="33" spans="1:11" ht="39" customHeight="1" x14ac:dyDescent="0.5">
      <c r="A33" s="32">
        <v>15</v>
      </c>
      <c r="B33" s="52" t="s">
        <v>39</v>
      </c>
      <c r="C33" s="14">
        <v>6540</v>
      </c>
      <c r="D33" s="37">
        <f t="shared" si="0"/>
        <v>6540</v>
      </c>
      <c r="E33" s="32" t="s">
        <v>5</v>
      </c>
      <c r="F33" s="26" t="s">
        <v>20</v>
      </c>
      <c r="G33" s="28"/>
      <c r="H33" s="26" t="str">
        <f>F33</f>
        <v>ร้านช่างจุกคลองตานี</v>
      </c>
      <c r="I33" s="27"/>
      <c r="J33" s="32" t="s">
        <v>14</v>
      </c>
      <c r="K33" s="29" t="s">
        <v>84</v>
      </c>
    </row>
    <row r="34" spans="1:11" ht="39" customHeight="1" x14ac:dyDescent="0.5">
      <c r="A34" s="34"/>
      <c r="B34" s="53"/>
      <c r="C34" s="15"/>
      <c r="D34" s="38"/>
      <c r="E34" s="33"/>
      <c r="F34" s="7">
        <v>3550</v>
      </c>
      <c r="G34" s="30" t="s">
        <v>6</v>
      </c>
      <c r="H34" s="7">
        <f>C33</f>
        <v>6540</v>
      </c>
      <c r="I34" s="8" t="s">
        <v>6</v>
      </c>
      <c r="J34" s="33"/>
      <c r="K34" s="11">
        <v>244153</v>
      </c>
    </row>
    <row r="35" spans="1:11" ht="39" customHeight="1" x14ac:dyDescent="0.5">
      <c r="A35" s="32">
        <v>16</v>
      </c>
      <c r="B35" s="52" t="s">
        <v>52</v>
      </c>
      <c r="C35" s="22">
        <v>750</v>
      </c>
      <c r="D35" s="37">
        <f t="shared" si="0"/>
        <v>750</v>
      </c>
      <c r="E35" s="32" t="s">
        <v>5</v>
      </c>
      <c r="F35" s="50" t="s">
        <v>37</v>
      </c>
      <c r="G35" s="51"/>
      <c r="H35" s="50" t="str">
        <f>F35</f>
        <v>ร้านนพสินธ์ไดนาโม</v>
      </c>
      <c r="I35" s="51"/>
      <c r="J35" s="34" t="s">
        <v>14</v>
      </c>
      <c r="K35" s="9" t="s">
        <v>85</v>
      </c>
    </row>
    <row r="36" spans="1:11" ht="39" customHeight="1" x14ac:dyDescent="0.5">
      <c r="A36" s="34"/>
      <c r="B36" s="53"/>
      <c r="C36" s="22"/>
      <c r="D36" s="38"/>
      <c r="E36" s="33"/>
      <c r="F36" s="23">
        <v>750</v>
      </c>
      <c r="G36" s="24" t="s">
        <v>6</v>
      </c>
      <c r="H36" s="23">
        <f>C35</f>
        <v>750</v>
      </c>
      <c r="I36" s="25" t="s">
        <v>6</v>
      </c>
      <c r="J36" s="33"/>
      <c r="K36" s="9">
        <v>244153</v>
      </c>
    </row>
    <row r="37" spans="1:11" ht="39" customHeight="1" x14ac:dyDescent="0.5">
      <c r="A37" s="32">
        <v>17</v>
      </c>
      <c r="B37" s="52" t="s">
        <v>53</v>
      </c>
      <c r="C37" s="37">
        <v>250</v>
      </c>
      <c r="D37" s="37">
        <v>250</v>
      </c>
      <c r="E37" s="32" t="s">
        <v>5</v>
      </c>
      <c r="F37" s="39" t="s">
        <v>30</v>
      </c>
      <c r="G37" s="54"/>
      <c r="H37" s="39" t="str">
        <f>F37</f>
        <v>ร้านแจ้สติ๊กเกอร์</v>
      </c>
      <c r="I37" s="40"/>
      <c r="J37" s="32" t="s">
        <v>14</v>
      </c>
      <c r="K37" s="5" t="s">
        <v>85</v>
      </c>
    </row>
    <row r="38" spans="1:11" ht="39" customHeight="1" x14ac:dyDescent="0.5">
      <c r="A38" s="34"/>
      <c r="B38" s="56"/>
      <c r="C38" s="57"/>
      <c r="D38" s="57"/>
      <c r="E38" s="34"/>
      <c r="F38" s="23">
        <f>C37</f>
        <v>250</v>
      </c>
      <c r="G38" s="25" t="s">
        <v>6</v>
      </c>
      <c r="H38" s="23">
        <f>F38</f>
        <v>250</v>
      </c>
      <c r="I38" s="25" t="s">
        <v>6</v>
      </c>
      <c r="J38" s="34"/>
      <c r="K38" s="9">
        <v>244153</v>
      </c>
    </row>
    <row r="39" spans="1:11" ht="39" customHeight="1" x14ac:dyDescent="0.5">
      <c r="A39" s="32">
        <v>18</v>
      </c>
      <c r="B39" s="52" t="s">
        <v>54</v>
      </c>
      <c r="C39" s="37">
        <v>1450</v>
      </c>
      <c r="D39" s="37">
        <f>C39</f>
        <v>1450</v>
      </c>
      <c r="E39" s="32" t="s">
        <v>5</v>
      </c>
      <c r="F39" s="39" t="s">
        <v>37</v>
      </c>
      <c r="G39" s="40"/>
      <c r="H39" s="26" t="s">
        <v>37</v>
      </c>
      <c r="I39" s="27"/>
      <c r="J39" s="32" t="s">
        <v>14</v>
      </c>
      <c r="K39" s="29" t="s">
        <v>86</v>
      </c>
    </row>
    <row r="40" spans="1:11" ht="39" customHeight="1" x14ac:dyDescent="0.5">
      <c r="A40" s="34"/>
      <c r="B40" s="53"/>
      <c r="C40" s="57"/>
      <c r="D40" s="57"/>
      <c r="E40" s="34"/>
      <c r="F40" s="7">
        <v>1450</v>
      </c>
      <c r="G40" s="8" t="s">
        <v>6</v>
      </c>
      <c r="H40" s="7">
        <f>F40</f>
        <v>1450</v>
      </c>
      <c r="I40" s="8" t="s">
        <v>6</v>
      </c>
      <c r="J40" s="34"/>
      <c r="K40" s="11">
        <v>244152</v>
      </c>
    </row>
    <row r="41" spans="1:11" ht="39" customHeight="1" x14ac:dyDescent="0.5">
      <c r="A41" s="32">
        <v>19</v>
      </c>
      <c r="B41" s="52" t="s">
        <v>55</v>
      </c>
      <c r="C41" s="37">
        <v>4150</v>
      </c>
      <c r="D41" s="37">
        <f t="shared" ref="D41:D63" si="1">C41</f>
        <v>4150</v>
      </c>
      <c r="E41" s="32" t="s">
        <v>5</v>
      </c>
      <c r="F41" s="50" t="s">
        <v>37</v>
      </c>
      <c r="G41" s="51"/>
      <c r="H41" s="50" t="str">
        <f>F41</f>
        <v>ร้านนพสินธ์ไดนาโม</v>
      </c>
      <c r="I41" s="51"/>
      <c r="J41" s="32" t="s">
        <v>14</v>
      </c>
      <c r="K41" s="29" t="s">
        <v>87</v>
      </c>
    </row>
    <row r="42" spans="1:11" ht="39" customHeight="1" x14ac:dyDescent="0.5">
      <c r="A42" s="34"/>
      <c r="B42" s="56"/>
      <c r="C42" s="57"/>
      <c r="D42" s="57"/>
      <c r="E42" s="34"/>
      <c r="F42" s="23">
        <v>4150</v>
      </c>
      <c r="G42" s="25" t="s">
        <v>6</v>
      </c>
      <c r="H42" s="23">
        <f>F42</f>
        <v>4150</v>
      </c>
      <c r="I42" s="25" t="s">
        <v>6</v>
      </c>
      <c r="J42" s="34"/>
      <c r="K42" s="9">
        <v>244152</v>
      </c>
    </row>
    <row r="43" spans="1:11" ht="39" customHeight="1" x14ac:dyDescent="0.5">
      <c r="A43" s="32">
        <v>20</v>
      </c>
      <c r="B43" s="52" t="s">
        <v>46</v>
      </c>
      <c r="C43" s="14">
        <v>3650</v>
      </c>
      <c r="D43" s="37">
        <f t="shared" si="1"/>
        <v>3650</v>
      </c>
      <c r="E43" s="32" t="s">
        <v>5</v>
      </c>
      <c r="F43" s="50" t="s">
        <v>56</v>
      </c>
      <c r="G43" s="51"/>
      <c r="H43" s="50" t="s">
        <v>56</v>
      </c>
      <c r="I43" s="51"/>
      <c r="J43" s="32" t="s">
        <v>14</v>
      </c>
      <c r="K43" s="29" t="s">
        <v>88</v>
      </c>
    </row>
    <row r="44" spans="1:11" ht="39" customHeight="1" x14ac:dyDescent="0.5">
      <c r="A44" s="34"/>
      <c r="B44" s="56"/>
      <c r="C44" s="15"/>
      <c r="D44" s="57"/>
      <c r="E44" s="34"/>
      <c r="F44" s="7">
        <f>C43</f>
        <v>3650</v>
      </c>
      <c r="G44" s="8" t="s">
        <v>6</v>
      </c>
      <c r="H44" s="7">
        <f t="shared" ref="H44:H52" si="2">F44</f>
        <v>3650</v>
      </c>
      <c r="I44" s="8" t="s">
        <v>6</v>
      </c>
      <c r="J44" s="34"/>
      <c r="K44" s="11">
        <v>244147</v>
      </c>
    </row>
    <row r="45" spans="1:11" ht="39" customHeight="1" x14ac:dyDescent="0.5">
      <c r="A45" s="32">
        <v>21</v>
      </c>
      <c r="B45" s="52" t="s">
        <v>41</v>
      </c>
      <c r="C45" s="37">
        <v>1820</v>
      </c>
      <c r="D45" s="37">
        <f t="shared" si="1"/>
        <v>1820</v>
      </c>
      <c r="E45" s="32" t="s">
        <v>5</v>
      </c>
      <c r="F45" s="50" t="s">
        <v>38</v>
      </c>
      <c r="G45" s="51"/>
      <c r="H45" s="50" t="str">
        <f t="shared" si="2"/>
        <v>ช่างจุกคลองตานี</v>
      </c>
      <c r="I45" s="51"/>
      <c r="J45" s="32" t="s">
        <v>14</v>
      </c>
      <c r="K45" s="9" t="s">
        <v>89</v>
      </c>
    </row>
    <row r="46" spans="1:11" ht="39" customHeight="1" x14ac:dyDescent="0.5">
      <c r="A46" s="34"/>
      <c r="B46" s="56"/>
      <c r="C46" s="38"/>
      <c r="D46" s="57"/>
      <c r="E46" s="34"/>
      <c r="F46" s="23">
        <f>C45</f>
        <v>1820</v>
      </c>
      <c r="G46" s="25" t="s">
        <v>6</v>
      </c>
      <c r="H46" s="23">
        <f t="shared" si="2"/>
        <v>1820</v>
      </c>
      <c r="I46" s="25" t="s">
        <v>6</v>
      </c>
      <c r="J46" s="34"/>
      <c r="K46" s="9">
        <v>244146</v>
      </c>
    </row>
    <row r="47" spans="1:11" ht="39" customHeight="1" x14ac:dyDescent="0.5">
      <c r="A47" s="32">
        <v>22</v>
      </c>
      <c r="B47" s="52" t="s">
        <v>8</v>
      </c>
      <c r="C47" s="37">
        <v>440</v>
      </c>
      <c r="D47" s="37">
        <f t="shared" si="1"/>
        <v>440</v>
      </c>
      <c r="E47" s="32" t="s">
        <v>5</v>
      </c>
      <c r="F47" s="50" t="s">
        <v>24</v>
      </c>
      <c r="G47" s="51"/>
      <c r="H47" s="50" t="str">
        <f t="shared" si="2"/>
        <v>ร้านชาตรีการพิมพ์</v>
      </c>
      <c r="I47" s="51"/>
      <c r="J47" s="32" t="s">
        <v>14</v>
      </c>
      <c r="K47" s="29" t="s">
        <v>83</v>
      </c>
    </row>
    <row r="48" spans="1:11" ht="39" customHeight="1" x14ac:dyDescent="0.5">
      <c r="A48" s="34"/>
      <c r="B48" s="53"/>
      <c r="C48" s="38"/>
      <c r="D48" s="38"/>
      <c r="E48" s="34"/>
      <c r="F48" s="23">
        <f>C47</f>
        <v>440</v>
      </c>
      <c r="G48" s="25" t="s">
        <v>6</v>
      </c>
      <c r="H48" s="23">
        <f t="shared" si="2"/>
        <v>440</v>
      </c>
      <c r="I48" s="25" t="s">
        <v>6</v>
      </c>
      <c r="J48" s="34"/>
      <c r="K48" s="11">
        <v>244146</v>
      </c>
    </row>
    <row r="49" spans="1:11" ht="39" customHeight="1" x14ac:dyDescent="0.5">
      <c r="A49" s="32">
        <v>23</v>
      </c>
      <c r="B49" s="52" t="s">
        <v>31</v>
      </c>
      <c r="C49" s="37">
        <v>2915</v>
      </c>
      <c r="D49" s="37">
        <f t="shared" si="1"/>
        <v>2915</v>
      </c>
      <c r="E49" s="32" t="s">
        <v>5</v>
      </c>
      <c r="F49" s="50" t="s">
        <v>32</v>
      </c>
      <c r="G49" s="51"/>
      <c r="H49" s="50" t="str">
        <f t="shared" si="2"/>
        <v>ร้านอร่ามพานิช</v>
      </c>
      <c r="I49" s="51"/>
      <c r="J49" s="32" t="s">
        <v>14</v>
      </c>
      <c r="K49" s="9" t="s">
        <v>90</v>
      </c>
    </row>
    <row r="50" spans="1:11" ht="39" customHeight="1" x14ac:dyDescent="0.5">
      <c r="A50" s="34"/>
      <c r="B50" s="56"/>
      <c r="C50" s="38"/>
      <c r="D50" s="38"/>
      <c r="E50" s="34"/>
      <c r="F50" s="23">
        <f>C49</f>
        <v>2915</v>
      </c>
      <c r="G50" s="25" t="s">
        <v>6</v>
      </c>
      <c r="H50" s="23">
        <f t="shared" si="2"/>
        <v>2915</v>
      </c>
      <c r="I50" s="25" t="s">
        <v>6</v>
      </c>
      <c r="J50" s="34"/>
      <c r="K50" s="11">
        <v>244145</v>
      </c>
    </row>
    <row r="51" spans="1:11" ht="39" customHeight="1" x14ac:dyDescent="0.5">
      <c r="A51" s="32">
        <v>24</v>
      </c>
      <c r="B51" s="35" t="s">
        <v>57</v>
      </c>
      <c r="C51" s="37">
        <v>76420</v>
      </c>
      <c r="D51" s="37">
        <f t="shared" si="1"/>
        <v>76420</v>
      </c>
      <c r="E51" s="32" t="s">
        <v>5</v>
      </c>
      <c r="F51" s="50" t="s">
        <v>38</v>
      </c>
      <c r="G51" s="51"/>
      <c r="H51" s="50" t="str">
        <f t="shared" si="2"/>
        <v>ช่างจุกคลองตานี</v>
      </c>
      <c r="I51" s="51"/>
      <c r="J51" s="32" t="s">
        <v>14</v>
      </c>
      <c r="K51" s="29" t="s">
        <v>91</v>
      </c>
    </row>
    <row r="52" spans="1:11" ht="39" customHeight="1" x14ac:dyDescent="0.5">
      <c r="A52" s="34"/>
      <c r="B52" s="55"/>
      <c r="C52" s="57"/>
      <c r="D52" s="57"/>
      <c r="E52" s="34"/>
      <c r="F52" s="23">
        <f>C51</f>
        <v>76420</v>
      </c>
      <c r="G52" s="25" t="s">
        <v>6</v>
      </c>
      <c r="H52" s="23">
        <f t="shared" si="2"/>
        <v>76420</v>
      </c>
      <c r="I52" s="25" t="s">
        <v>6</v>
      </c>
      <c r="J52" s="34"/>
      <c r="K52" s="9">
        <v>244141</v>
      </c>
    </row>
    <row r="53" spans="1:11" ht="39" customHeight="1" x14ac:dyDescent="0.5">
      <c r="A53" s="32">
        <v>25</v>
      </c>
      <c r="B53" s="52" t="s">
        <v>58</v>
      </c>
      <c r="C53" s="37">
        <v>28700</v>
      </c>
      <c r="D53" s="37">
        <f t="shared" si="1"/>
        <v>28700</v>
      </c>
      <c r="E53" s="32" t="s">
        <v>5</v>
      </c>
      <c r="F53" s="50" t="s">
        <v>59</v>
      </c>
      <c r="G53" s="51"/>
      <c r="H53" s="50" t="str">
        <f t="shared" ref="H53:H60" si="3">F53</f>
        <v>ร้านม่านสวยดีไซน์</v>
      </c>
      <c r="I53" s="51"/>
      <c r="J53" s="32" t="s">
        <v>14</v>
      </c>
      <c r="K53" s="16" t="s">
        <v>92</v>
      </c>
    </row>
    <row r="54" spans="1:11" ht="39" customHeight="1" x14ac:dyDescent="0.5">
      <c r="A54" s="34"/>
      <c r="B54" s="53"/>
      <c r="C54" s="57"/>
      <c r="D54" s="57"/>
      <c r="E54" s="34"/>
      <c r="F54" s="23">
        <f>C53</f>
        <v>28700</v>
      </c>
      <c r="G54" s="25" t="s">
        <v>6</v>
      </c>
      <c r="H54" s="23">
        <f t="shared" si="3"/>
        <v>28700</v>
      </c>
      <c r="I54" s="25" t="s">
        <v>6</v>
      </c>
      <c r="J54" s="34"/>
      <c r="K54" s="20" t="s">
        <v>17</v>
      </c>
    </row>
    <row r="55" spans="1:11" ht="39" customHeight="1" x14ac:dyDescent="0.5">
      <c r="A55" s="32">
        <v>26</v>
      </c>
      <c r="B55" s="52" t="s">
        <v>60</v>
      </c>
      <c r="C55" s="37">
        <v>1600</v>
      </c>
      <c r="D55" s="37">
        <f t="shared" si="1"/>
        <v>1600</v>
      </c>
      <c r="E55" s="32" t="s">
        <v>5</v>
      </c>
      <c r="F55" s="50" t="s">
        <v>61</v>
      </c>
      <c r="G55" s="51"/>
      <c r="H55" s="50" t="str">
        <f t="shared" si="3"/>
        <v>ร้านชาญชัยกรอบรูป</v>
      </c>
      <c r="I55" s="51"/>
      <c r="J55" s="32" t="s">
        <v>14</v>
      </c>
      <c r="K55" s="16" t="s">
        <v>93</v>
      </c>
    </row>
    <row r="56" spans="1:11" ht="39" customHeight="1" x14ac:dyDescent="0.5">
      <c r="A56" s="34"/>
      <c r="B56" s="53"/>
      <c r="C56" s="57"/>
      <c r="D56" s="57"/>
      <c r="E56" s="34"/>
      <c r="F56" s="23">
        <f>C55</f>
        <v>1600</v>
      </c>
      <c r="G56" s="25" t="s">
        <v>6</v>
      </c>
      <c r="H56" s="23">
        <f t="shared" si="3"/>
        <v>1600</v>
      </c>
      <c r="I56" s="25" t="s">
        <v>6</v>
      </c>
      <c r="J56" s="34"/>
      <c r="K56" s="20" t="s">
        <v>17</v>
      </c>
    </row>
    <row r="57" spans="1:11" ht="39" customHeight="1" x14ac:dyDescent="0.5">
      <c r="A57" s="32">
        <v>27</v>
      </c>
      <c r="B57" s="52" t="s">
        <v>39</v>
      </c>
      <c r="C57" s="37">
        <v>1280</v>
      </c>
      <c r="D57" s="37">
        <f t="shared" si="1"/>
        <v>1280</v>
      </c>
      <c r="E57" s="32" t="s">
        <v>5</v>
      </c>
      <c r="F57" s="50" t="s">
        <v>20</v>
      </c>
      <c r="G57" s="51"/>
      <c r="H57" s="50" t="str">
        <f t="shared" si="3"/>
        <v>ร้านช่างจุกคลองตานี</v>
      </c>
      <c r="I57" s="51"/>
      <c r="J57" s="32" t="s">
        <v>14</v>
      </c>
      <c r="K57" s="21" t="s">
        <v>94</v>
      </c>
    </row>
    <row r="58" spans="1:11" ht="39" customHeight="1" x14ac:dyDescent="0.5">
      <c r="A58" s="34"/>
      <c r="B58" s="53"/>
      <c r="C58" s="57"/>
      <c r="D58" s="57"/>
      <c r="E58" s="34"/>
      <c r="F58" s="23">
        <f>C57</f>
        <v>1280</v>
      </c>
      <c r="G58" s="25" t="s">
        <v>6</v>
      </c>
      <c r="H58" s="23">
        <f t="shared" si="3"/>
        <v>1280</v>
      </c>
      <c r="I58" s="25" t="s">
        <v>6</v>
      </c>
      <c r="J58" s="34"/>
      <c r="K58" s="20" t="s">
        <v>17</v>
      </c>
    </row>
    <row r="59" spans="1:11" ht="39" customHeight="1" x14ac:dyDescent="0.5">
      <c r="A59" s="32">
        <v>28</v>
      </c>
      <c r="B59" s="52" t="s">
        <v>26</v>
      </c>
      <c r="C59" s="37">
        <v>1498</v>
      </c>
      <c r="D59" s="37">
        <f t="shared" si="1"/>
        <v>1498</v>
      </c>
      <c r="E59" s="32" t="s">
        <v>5</v>
      </c>
      <c r="F59" s="50" t="s">
        <v>23</v>
      </c>
      <c r="G59" s="51"/>
      <c r="H59" s="50" t="str">
        <f t="shared" si="3"/>
        <v>ร้านพลับพลาสายไฮดรอลิค</v>
      </c>
      <c r="I59" s="51"/>
      <c r="J59" s="32" t="s">
        <v>14</v>
      </c>
      <c r="K59" s="16" t="s">
        <v>95</v>
      </c>
    </row>
    <row r="60" spans="1:11" ht="39" customHeight="1" x14ac:dyDescent="0.5">
      <c r="A60" s="34"/>
      <c r="B60" s="53"/>
      <c r="C60" s="57"/>
      <c r="D60" s="57"/>
      <c r="E60" s="34"/>
      <c r="F60" s="23">
        <f>C59</f>
        <v>1498</v>
      </c>
      <c r="G60" s="25" t="s">
        <v>6</v>
      </c>
      <c r="H60" s="23">
        <f t="shared" si="3"/>
        <v>1498</v>
      </c>
      <c r="I60" s="25" t="s">
        <v>6</v>
      </c>
      <c r="J60" s="34"/>
      <c r="K60" s="20" t="s">
        <v>62</v>
      </c>
    </row>
    <row r="61" spans="1:11" ht="39" customHeight="1" x14ac:dyDescent="0.5">
      <c r="A61" s="32">
        <v>29</v>
      </c>
      <c r="B61" s="52" t="s">
        <v>33</v>
      </c>
      <c r="C61" s="37">
        <v>3815</v>
      </c>
      <c r="D61" s="37">
        <f t="shared" si="1"/>
        <v>3815</v>
      </c>
      <c r="E61" s="32" t="s">
        <v>5</v>
      </c>
      <c r="F61" s="50" t="s">
        <v>32</v>
      </c>
      <c r="G61" s="51"/>
      <c r="H61" s="50" t="str">
        <f t="shared" ref="H61:H64" si="4">F61</f>
        <v>ร้านอร่ามพานิช</v>
      </c>
      <c r="I61" s="51"/>
      <c r="J61" s="32" t="s">
        <v>14</v>
      </c>
      <c r="K61" s="16" t="s">
        <v>96</v>
      </c>
    </row>
    <row r="62" spans="1:11" ht="39" customHeight="1" x14ac:dyDescent="0.5">
      <c r="A62" s="34"/>
      <c r="B62" s="53"/>
      <c r="C62" s="57"/>
      <c r="D62" s="57"/>
      <c r="E62" s="34"/>
      <c r="F62" s="23">
        <f>C61</f>
        <v>3815</v>
      </c>
      <c r="G62" s="25" t="s">
        <v>6</v>
      </c>
      <c r="H62" s="23">
        <f t="shared" si="4"/>
        <v>3815</v>
      </c>
      <c r="I62" s="25" t="s">
        <v>6</v>
      </c>
      <c r="J62" s="34"/>
      <c r="K62" s="20" t="s">
        <v>62</v>
      </c>
    </row>
    <row r="63" spans="1:11" ht="39" customHeight="1" x14ac:dyDescent="0.5">
      <c r="A63" s="32">
        <v>30</v>
      </c>
      <c r="B63" s="52" t="s">
        <v>63</v>
      </c>
      <c r="C63" s="37">
        <v>1580</v>
      </c>
      <c r="D63" s="37">
        <f t="shared" si="1"/>
        <v>1580</v>
      </c>
      <c r="E63" s="32" t="s">
        <v>5</v>
      </c>
      <c r="F63" s="50" t="s">
        <v>64</v>
      </c>
      <c r="G63" s="51"/>
      <c r="H63" s="50" t="str">
        <f t="shared" si="4"/>
        <v>พลอยแสงไลท์ติ้งเฮ้าส์</v>
      </c>
      <c r="I63" s="51"/>
      <c r="J63" s="32" t="s">
        <v>14</v>
      </c>
      <c r="K63" s="21" t="s">
        <v>97</v>
      </c>
    </row>
    <row r="64" spans="1:11" ht="39" customHeight="1" x14ac:dyDescent="0.5">
      <c r="A64" s="34"/>
      <c r="B64" s="53"/>
      <c r="C64" s="57"/>
      <c r="D64" s="57"/>
      <c r="E64" s="34"/>
      <c r="F64" s="23">
        <f>C63</f>
        <v>1580</v>
      </c>
      <c r="G64" s="25" t="s">
        <v>6</v>
      </c>
      <c r="H64" s="23">
        <f t="shared" si="4"/>
        <v>1580</v>
      </c>
      <c r="I64" s="25" t="s">
        <v>6</v>
      </c>
      <c r="J64" s="34"/>
      <c r="K64" s="20" t="s">
        <v>65</v>
      </c>
    </row>
    <row r="65" spans="1:11" ht="39" customHeight="1" x14ac:dyDescent="0.5">
      <c r="A65" s="32">
        <v>31</v>
      </c>
      <c r="B65" s="52" t="s">
        <v>66</v>
      </c>
      <c r="C65" s="37">
        <v>35000</v>
      </c>
      <c r="D65" s="37">
        <v>35000</v>
      </c>
      <c r="E65" s="32" t="s">
        <v>5</v>
      </c>
      <c r="F65" s="39" t="s">
        <v>67</v>
      </c>
      <c r="G65" s="54"/>
      <c r="H65" s="50" t="str">
        <f>F65</f>
        <v>เพาะศิลป์</v>
      </c>
      <c r="I65" s="51"/>
      <c r="J65" s="32" t="s">
        <v>14</v>
      </c>
      <c r="K65" s="16" t="s">
        <v>73</v>
      </c>
    </row>
    <row r="66" spans="1:11" ht="39" customHeight="1" x14ac:dyDescent="0.5">
      <c r="A66" s="33"/>
      <c r="B66" s="53"/>
      <c r="C66" s="57"/>
      <c r="D66" s="57"/>
      <c r="E66" s="34"/>
      <c r="F66" s="7">
        <v>35000</v>
      </c>
      <c r="G66" s="8" t="s">
        <v>6</v>
      </c>
      <c r="H66" s="7">
        <f>F66</f>
        <v>35000</v>
      </c>
      <c r="I66" s="8" t="s">
        <v>6</v>
      </c>
      <c r="J66" s="33"/>
      <c r="K66" s="20" t="s">
        <v>18</v>
      </c>
    </row>
    <row r="67" spans="1:11" ht="39" customHeight="1" x14ac:dyDescent="0.5">
      <c r="A67" s="32">
        <v>32</v>
      </c>
      <c r="B67" s="52" t="s">
        <v>33</v>
      </c>
      <c r="C67" s="37">
        <v>6304.44</v>
      </c>
      <c r="D67" s="37">
        <v>6304.44</v>
      </c>
      <c r="E67" s="32" t="s">
        <v>5</v>
      </c>
      <c r="F67" s="39" t="s">
        <v>68</v>
      </c>
      <c r="G67" s="54"/>
      <c r="H67" s="50" t="str">
        <f>F67</f>
        <v>ร้านสินทวี</v>
      </c>
      <c r="I67" s="51"/>
      <c r="J67" s="32" t="s">
        <v>14</v>
      </c>
      <c r="K67" s="16" t="s">
        <v>98</v>
      </c>
    </row>
    <row r="68" spans="1:11" ht="39" customHeight="1" x14ac:dyDescent="0.5">
      <c r="A68" s="33"/>
      <c r="B68" s="53"/>
      <c r="C68" s="38"/>
      <c r="D68" s="38"/>
      <c r="E68" s="33"/>
      <c r="F68" s="7">
        <v>6304.44</v>
      </c>
      <c r="G68" s="8" t="s">
        <v>6</v>
      </c>
      <c r="H68" s="7">
        <f t="shared" ref="H68" si="5">F68</f>
        <v>6304.44</v>
      </c>
      <c r="I68" s="8" t="s">
        <v>6</v>
      </c>
      <c r="J68" s="33"/>
      <c r="K68" s="20" t="s">
        <v>69</v>
      </c>
    </row>
    <row r="69" spans="1:11" ht="18.75" customHeight="1" x14ac:dyDescent="0.5">
      <c r="A69" s="1"/>
      <c r="B69" s="1" t="s">
        <v>15</v>
      </c>
      <c r="C69" s="17">
        <f>SUM(C5:C68)</f>
        <v>1054455.57</v>
      </c>
      <c r="D69" s="17"/>
      <c r="E69" s="1"/>
      <c r="F69" s="1"/>
      <c r="G69" s="1"/>
      <c r="H69" s="1"/>
      <c r="I69" s="1"/>
      <c r="J69" s="1"/>
      <c r="K69" s="1"/>
    </row>
    <row r="70" spans="1:11" ht="24.75" customHeight="1" x14ac:dyDescent="0.5">
      <c r="C70" s="31" t="s">
        <v>70</v>
      </c>
      <c r="D70" s="31"/>
      <c r="E70" s="31"/>
      <c r="F70" s="31"/>
      <c r="G70" s="31"/>
    </row>
    <row r="71" spans="1:11" ht="39" customHeight="1" x14ac:dyDescent="0.5"/>
    <row r="72" spans="1:11" s="2" customFormat="1" ht="21" customHeight="1" x14ac:dyDescent="0.5">
      <c r="A72" s="12"/>
      <c r="B72" s="6"/>
      <c r="C72" s="13"/>
      <c r="D72" s="13"/>
      <c r="E72" s="12"/>
      <c r="F72" s="12"/>
      <c r="G72" s="12"/>
      <c r="H72" s="12"/>
      <c r="I72" s="12"/>
      <c r="J72" s="12"/>
      <c r="K72" s="12"/>
    </row>
  </sheetData>
  <mergeCells count="256">
    <mergeCell ref="A67:A68"/>
    <mergeCell ref="A1:K1"/>
    <mergeCell ref="A2:K2"/>
    <mergeCell ref="A3:A4"/>
    <mergeCell ref="B3:B4"/>
    <mergeCell ref="C3:C4"/>
    <mergeCell ref="D3:D4"/>
    <mergeCell ref="E3:E4"/>
    <mergeCell ref="F3:G4"/>
    <mergeCell ref="H3:I4"/>
    <mergeCell ref="J3:J4"/>
    <mergeCell ref="H5:I5"/>
    <mergeCell ref="J5:J6"/>
    <mergeCell ref="A7:A8"/>
    <mergeCell ref="B7:B8"/>
    <mergeCell ref="C7:C8"/>
    <mergeCell ref="D7:D8"/>
    <mergeCell ref="E7:E8"/>
    <mergeCell ref="F7:G7"/>
    <mergeCell ref="H7:I7"/>
    <mergeCell ref="J7:J8"/>
    <mergeCell ref="A5:A6"/>
    <mergeCell ref="B5:B6"/>
    <mergeCell ref="C5:C6"/>
    <mergeCell ref="D5:D6"/>
    <mergeCell ref="E5:E6"/>
    <mergeCell ref="F5:G5"/>
    <mergeCell ref="H9:I9"/>
    <mergeCell ref="J9:J10"/>
    <mergeCell ref="A11:A12"/>
    <mergeCell ref="B11:B12"/>
    <mergeCell ref="C11:C12"/>
    <mergeCell ref="D11:D12"/>
    <mergeCell ref="E11:E12"/>
    <mergeCell ref="F11:G11"/>
    <mergeCell ref="H11:I11"/>
    <mergeCell ref="J11:J12"/>
    <mergeCell ref="A9:A10"/>
    <mergeCell ref="B9:B10"/>
    <mergeCell ref="C9:C10"/>
    <mergeCell ref="D9:D10"/>
    <mergeCell ref="E9:E10"/>
    <mergeCell ref="F9:G9"/>
    <mergeCell ref="H13:I13"/>
    <mergeCell ref="J13:J14"/>
    <mergeCell ref="A15:A16"/>
    <mergeCell ref="B15:B16"/>
    <mergeCell ref="C15:C16"/>
    <mergeCell ref="D15:D16"/>
    <mergeCell ref="E15:E16"/>
    <mergeCell ref="F15:G15"/>
    <mergeCell ref="H15:I15"/>
    <mergeCell ref="J15:J16"/>
    <mergeCell ref="A13:A14"/>
    <mergeCell ref="B13:B14"/>
    <mergeCell ref="C13:C14"/>
    <mergeCell ref="D13:D14"/>
    <mergeCell ref="E13:E14"/>
    <mergeCell ref="F13:G13"/>
    <mergeCell ref="H17:I17"/>
    <mergeCell ref="J17:J18"/>
    <mergeCell ref="A19:A20"/>
    <mergeCell ref="B19:B20"/>
    <mergeCell ref="C19:C20"/>
    <mergeCell ref="D19:D20"/>
    <mergeCell ref="E19:E20"/>
    <mergeCell ref="F19:G19"/>
    <mergeCell ref="H19:I19"/>
    <mergeCell ref="J19:J20"/>
    <mergeCell ref="A17:A18"/>
    <mergeCell ref="B17:B18"/>
    <mergeCell ref="C17:C18"/>
    <mergeCell ref="D17:D18"/>
    <mergeCell ref="E17:E18"/>
    <mergeCell ref="F17:G17"/>
    <mergeCell ref="H21:I21"/>
    <mergeCell ref="J21:J22"/>
    <mergeCell ref="A23:A24"/>
    <mergeCell ref="B23:B24"/>
    <mergeCell ref="C23:C24"/>
    <mergeCell ref="D23:D24"/>
    <mergeCell ref="E23:E24"/>
    <mergeCell ref="F23:G23"/>
    <mergeCell ref="H23:I23"/>
    <mergeCell ref="J23:J24"/>
    <mergeCell ref="A21:A22"/>
    <mergeCell ref="B21:B22"/>
    <mergeCell ref="C21:C22"/>
    <mergeCell ref="D21:D22"/>
    <mergeCell ref="E21:E22"/>
    <mergeCell ref="F21:G21"/>
    <mergeCell ref="A29:A30"/>
    <mergeCell ref="D29:D30"/>
    <mergeCell ref="E29:E30"/>
    <mergeCell ref="H31:I31"/>
    <mergeCell ref="H35:I35"/>
    <mergeCell ref="F35:G35"/>
    <mergeCell ref="B31:B32"/>
    <mergeCell ref="H25:I25"/>
    <mergeCell ref="J25:J26"/>
    <mergeCell ref="A27:A28"/>
    <mergeCell ref="B27:B28"/>
    <mergeCell ref="C27:C28"/>
    <mergeCell ref="D27:D28"/>
    <mergeCell ref="E27:E28"/>
    <mergeCell ref="F27:G27"/>
    <mergeCell ref="H27:I27"/>
    <mergeCell ref="J27:J28"/>
    <mergeCell ref="A25:A26"/>
    <mergeCell ref="B25:B26"/>
    <mergeCell ref="C25:C26"/>
    <mergeCell ref="D25:D26"/>
    <mergeCell ref="E25:E26"/>
    <mergeCell ref="F25:G25"/>
    <mergeCell ref="D35:D36"/>
    <mergeCell ref="J39:J40"/>
    <mergeCell ref="J41:J42"/>
    <mergeCell ref="A37:A38"/>
    <mergeCell ref="B37:B38"/>
    <mergeCell ref="C37:C38"/>
    <mergeCell ref="D37:D38"/>
    <mergeCell ref="E37:E38"/>
    <mergeCell ref="F37:G37"/>
    <mergeCell ref="H37:I37"/>
    <mergeCell ref="E41:E42"/>
    <mergeCell ref="C49:C50"/>
    <mergeCell ref="H47:I47"/>
    <mergeCell ref="C70:G70"/>
    <mergeCell ref="J35:J36"/>
    <mergeCell ref="J31:J32"/>
    <mergeCell ref="J29:J30"/>
    <mergeCell ref="A31:A32"/>
    <mergeCell ref="A33:A34"/>
    <mergeCell ref="A35:A36"/>
    <mergeCell ref="D31:D32"/>
    <mergeCell ref="D33:D34"/>
    <mergeCell ref="J37:J38"/>
    <mergeCell ref="J33:J34"/>
    <mergeCell ref="F31:G31"/>
    <mergeCell ref="B33:B34"/>
    <mergeCell ref="B35:B36"/>
    <mergeCell ref="B39:B40"/>
    <mergeCell ref="B41:B42"/>
    <mergeCell ref="C39:C40"/>
    <mergeCell ref="C41:C42"/>
    <mergeCell ref="E31:E32"/>
    <mergeCell ref="E33:E34"/>
    <mergeCell ref="E35:E36"/>
    <mergeCell ref="A39:A40"/>
    <mergeCell ref="A41:A42"/>
    <mergeCell ref="J43:J44"/>
    <mergeCell ref="J45:J46"/>
    <mergeCell ref="F43:G43"/>
    <mergeCell ref="H43:I43"/>
    <mergeCell ref="F45:G45"/>
    <mergeCell ref="H45:I45"/>
    <mergeCell ref="J47:J48"/>
    <mergeCell ref="A43:A44"/>
    <mergeCell ref="A45:A46"/>
    <mergeCell ref="A47:A48"/>
    <mergeCell ref="D43:D44"/>
    <mergeCell ref="D45:D46"/>
    <mergeCell ref="E43:E44"/>
    <mergeCell ref="E45:E46"/>
    <mergeCell ref="C45:C46"/>
    <mergeCell ref="F39:G39"/>
    <mergeCell ref="F41:G41"/>
    <mergeCell ref="H41:I41"/>
    <mergeCell ref="B43:B44"/>
    <mergeCell ref="D39:D40"/>
    <mergeCell ref="D41:D42"/>
    <mergeCell ref="E39:E40"/>
    <mergeCell ref="J49:J50"/>
    <mergeCell ref="J51:J52"/>
    <mergeCell ref="B47:B48"/>
    <mergeCell ref="B49:B50"/>
    <mergeCell ref="B51:B52"/>
    <mergeCell ref="C47:C48"/>
    <mergeCell ref="D47:D48"/>
    <mergeCell ref="E47:E48"/>
    <mergeCell ref="E49:E50"/>
    <mergeCell ref="E51:E52"/>
    <mergeCell ref="D49:D50"/>
    <mergeCell ref="F47:G47"/>
    <mergeCell ref="H49:I49"/>
    <mergeCell ref="H51:I51"/>
    <mergeCell ref="C51:C52"/>
    <mergeCell ref="D51:D52"/>
    <mergeCell ref="F49:G49"/>
    <mergeCell ref="F51:G51"/>
    <mergeCell ref="F57:G57"/>
    <mergeCell ref="F59:G59"/>
    <mergeCell ref="J53:J54"/>
    <mergeCell ref="J55:J56"/>
    <mergeCell ref="J57:J58"/>
    <mergeCell ref="J59:J60"/>
    <mergeCell ref="J61:J62"/>
    <mergeCell ref="J63:J64"/>
    <mergeCell ref="F53:G53"/>
    <mergeCell ref="F55:G55"/>
    <mergeCell ref="H53:I53"/>
    <mergeCell ref="H55:I55"/>
    <mergeCell ref="H57:I57"/>
    <mergeCell ref="H59:I59"/>
    <mergeCell ref="F61:G61"/>
    <mergeCell ref="F63:G63"/>
    <mergeCell ref="H61:I61"/>
    <mergeCell ref="H63:I63"/>
    <mergeCell ref="B45:B46"/>
    <mergeCell ref="A65:A66"/>
    <mergeCell ref="F65:G65"/>
    <mergeCell ref="C65:C66"/>
    <mergeCell ref="D65:D66"/>
    <mergeCell ref="C67:C68"/>
    <mergeCell ref="B67:B68"/>
    <mergeCell ref="E67:E68"/>
    <mergeCell ref="A55:A56"/>
    <mergeCell ref="A57:A58"/>
    <mergeCell ref="A59:A60"/>
    <mergeCell ref="A61:A62"/>
    <mergeCell ref="A63:A64"/>
    <mergeCell ref="B65:B66"/>
    <mergeCell ref="C61:C62"/>
    <mergeCell ref="C63:C64"/>
    <mergeCell ref="C53:C54"/>
    <mergeCell ref="C55:C56"/>
    <mergeCell ref="C57:C58"/>
    <mergeCell ref="C59:C60"/>
    <mergeCell ref="B53:B54"/>
    <mergeCell ref="B55:B56"/>
    <mergeCell ref="B57:B58"/>
    <mergeCell ref="D57:D58"/>
    <mergeCell ref="H65:I65"/>
    <mergeCell ref="H67:I67"/>
    <mergeCell ref="F67:G67"/>
    <mergeCell ref="D67:D68"/>
    <mergeCell ref="E65:E66"/>
    <mergeCell ref="J65:J66"/>
    <mergeCell ref="J67:J68"/>
    <mergeCell ref="A49:A50"/>
    <mergeCell ref="A51:A52"/>
    <mergeCell ref="A53:A54"/>
    <mergeCell ref="B59:B60"/>
    <mergeCell ref="B61:B62"/>
    <mergeCell ref="B63:B64"/>
    <mergeCell ref="D59:D60"/>
    <mergeCell ref="D61:D62"/>
    <mergeCell ref="D63:D64"/>
    <mergeCell ref="D53:D54"/>
    <mergeCell ref="E53:E54"/>
    <mergeCell ref="E55:E56"/>
    <mergeCell ref="E57:E58"/>
    <mergeCell ref="E59:E60"/>
    <mergeCell ref="D55:D56"/>
    <mergeCell ref="E61:E62"/>
    <mergeCell ref="E63:E64"/>
  </mergeCells>
  <pageMargins left="0.43307086614173229" right="0.39370078740157483" top="0.6692913385826772" bottom="0.59055118110236227" header="0.86614173228346458" footer="0.7480314960629921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มิถุนายน 2568</vt:lpstr>
      <vt:lpstr>'มิถุนายน 2568'!Print_Titles</vt:lpstr>
    </vt:vector>
  </TitlesOfParts>
  <Company>Rayong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Numpen</dc:creator>
  <cp:lastModifiedBy>goyjung kvang</cp:lastModifiedBy>
  <cp:lastPrinted>2026-06-26T05:34:03Z</cp:lastPrinted>
  <dcterms:created xsi:type="dcterms:W3CDTF">2005-04-28T02:40:03Z</dcterms:created>
  <dcterms:modified xsi:type="dcterms:W3CDTF">2026-06-26T09:17:08Z</dcterms:modified>
</cp:coreProperties>
</file>